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terwales-my.sharepoint.com/personal/jane_gulliford_medr_cymru/Documents/Medr Website docs/Medr circulars/"/>
    </mc:Choice>
  </mc:AlternateContent>
  <xr:revisionPtr revIDLastSave="63" documentId="8_{08107C72-565A-47AF-BC77-B15E57A5771E}" xr6:coauthVersionLast="47" xr6:coauthVersionMax="47" xr10:uidLastSave="{9A340CF7-A699-4728-9E71-77BA4EE89AA0}"/>
  <bookViews>
    <workbookView xWindow="-110" yWindow="-110" windowWidth="25180" windowHeight="16140" xr2:uid="{214C258F-6A09-4A6C-96D4-EABA147F3E0C}"/>
  </bookViews>
  <sheets>
    <sheet name="Targedau arfaethedig 2025 26" sheetId="4" r:id="rId1"/>
    <sheet name="Gwariant arfaethedig 2025 26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1" i="1"/>
  <c r="C33" i="1" l="1"/>
  <c r="C16" i="1" l="1"/>
  <c r="C17" i="1" s="1"/>
  <c r="D33" i="1"/>
  <c r="D30" i="1"/>
  <c r="D31" i="1"/>
  <c r="D32" i="1"/>
  <c r="D29" i="1"/>
</calcChain>
</file>

<file path=xl/sharedStrings.xml><?xml version="1.0" encoding="utf-8"?>
<sst xmlns="http://schemas.openxmlformats.org/spreadsheetml/2006/main" count="48" uniqueCount="44">
  <si>
    <t>£</t>
  </si>
  <si>
    <t>Cymorth Cyflogadwyedd wedi'i Dargedu i Fyfyrwyr: targedau 2025/26</t>
  </si>
  <si>
    <t>Targedau gofynnol Medr: targedau cronnus ac yn ystod y flwyddyn 2025/26</t>
  </si>
  <si>
    <t>Darparwr AU i'w gwblhau</t>
  </si>
  <si>
    <t>Targedau CCAUC (gofynnol)</t>
  </si>
  <si>
    <t>Cyfanswm yr unigolion a gefnogwyd</t>
  </si>
  <si>
    <t>Cyfanswm yr unigolion a gafodd brofiadau cysylltiedig â gwaith</t>
  </si>
  <si>
    <t>Cyfanswm yr unigolion â chyflogadwyedd gwell</t>
  </si>
  <si>
    <t>Nodiadau</t>
  </si>
  <si>
    <t>Mae targedau cronnus yn ymwneud â chyfanswm yr unigolion a gefnogwyd neu sy'n dangos cyflogadwyedd gwell yn y cyfnod rhwng 1 Tachwedd 2022 a 31 Gorffennaf 2026.</t>
  </si>
  <si>
    <t>Mae unigolion a gefnogwyd yn cyfeirio at unigolion a fydd yn cael cymorth cyflogadwyedd neu'n ymgysylltu ag ef erbyn 31 Gorffennaf 2026. Bydd y rhain yn cael eu hamlygu'n ddiweddarach yng nghofnod myfyrwyr HESA.</t>
  </si>
  <si>
    <t xml:space="preserve">Mae amcangyfrifon yn ystod y flwyddyn 2025/26 yn ymwneud â chyfanswm nifer y myfyrwyr yr ydych yn disgwyl eu cefnogi, neu sydd â chyflogadwyedd gwell o fewn y flwyddyn academaidd, beth bynnag oedd eu hymgysylltiad cyntaf â chymorth neu nifer yr ymyriadau. </t>
  </si>
  <si>
    <t>Targedau'r darparwr AU (dewisol)</t>
  </si>
  <si>
    <t>Darparwr AU i'w gwblhau (dewisol)</t>
  </si>
  <si>
    <t>Targed cronnus 1 Tachwedd 2022 - 31 Gorffennaf 2026 (unigolion yn cael eu cyfrif unwaith)</t>
  </si>
  <si>
    <t>Sylwebaeth atodol</t>
  </si>
  <si>
    <t xml:space="preserve">Amcangyfrif o weithgarwch 2025/26  (ddim yn gronnus. Cyfanswm niferoedd yn y flwyddyn academaidd beth bynnag oedd eu hymgysylltiad cyntaf) </t>
  </si>
  <si>
    <t>Targed cronnus 1 Tachwedd 2022 - 31 Gorffennaf 2026 (os yn briodol)</t>
  </si>
  <si>
    <t>Targed 2025/26 (ddim yn gronnus)</t>
  </si>
  <si>
    <t>Sylwebaeth atodol, fel y bo'n briodol</t>
  </si>
  <si>
    <t xml:space="preserve">Mae pennu targedau'r darparwr AU yn ddewisol. Os bydd darparwyr AU yn dymuno pennu targedau, gallant bennu targed cronnus, targed unigol ar gyfer 2025/26, neu'r ddau. </t>
  </si>
  <si>
    <t>Cymorth Cyflogadwyedd wedi'i Dargedu i Fyfyrwyr</t>
  </si>
  <si>
    <t>2025/26: gwariant arfaethedig</t>
  </si>
  <si>
    <t>Dyraniad 2025/26</t>
  </si>
  <si>
    <t>Gwariant arfaethedig 2025/26 (fformiwla)</t>
  </si>
  <si>
    <t>Amrywiant 2025/26 (Fformiwla)</t>
  </si>
  <si>
    <t>Cell Fformiwla</t>
  </si>
  <si>
    <t>Categorïau gwariant 2025/26</t>
  </si>
  <si>
    <t>Gwariant arfaethedig 2025/26 £</t>
  </si>
  <si>
    <t xml:space="preserve">% o gyfanswm y gyllideb
</t>
  </si>
  <si>
    <r>
      <t xml:space="preserve">Sylwebaeth (fel y bo'n briodol)
</t>
    </r>
    <r>
      <rPr>
        <sz val="11"/>
        <rFont val="Arial"/>
        <family val="2"/>
      </rPr>
      <t xml:space="preserve">
</t>
    </r>
  </si>
  <si>
    <t>Cyflogau staff</t>
  </si>
  <si>
    <t>Teithio a Chynhaliaeth a hyfforddiant staff</t>
  </si>
  <si>
    <t>Offer ac adnoddau staff</t>
  </si>
  <si>
    <t>Marchnata, cyhoeddusrwydd a digwyddiadau</t>
  </si>
  <si>
    <t>Lleoliadau â thâl</t>
  </si>
  <si>
    <t>Rhoi cymorth ariannol i fyfyrwyr</t>
  </si>
  <si>
    <t>Cydweithio</t>
  </si>
  <si>
    <t>Cyfanswm</t>
  </si>
  <si>
    <t>Nid oes gofyniad i ddyrannu gwariant i bob categori</t>
  </si>
  <si>
    <t xml:space="preserve">Targedau'r darparwr AU (dewisol) </t>
  </si>
  <si>
    <t xml:space="preserve">Dylech ystyried eich perfformiad gwirioneddol yn 2024/25 fel a nodwyd yn yr adroddiad monitro diwedd blwyddyn wrth bennu eich targedau ar gyfer 2025/26. </t>
  </si>
  <si>
    <t xml:space="preserve">Mae cyflogadwyedd gwell yn ymwneud â nifer yr unigolion sydd o'r farn bod eu cyflogadwyedd wedi gwella i'r graddau nad ydynt yn cael cymorth trwy'r Cymorth Cyflogadwyedd wedi'i Dargedu i Fyfyrwyr mwyach. </t>
  </si>
  <si>
    <t xml:space="preserve">Lle mae gwariant arfaethedig y tu allan i'r llinellau cyllideb a bennwyd, dynodwch y maes gwariant isod.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</si>
</sst>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5C4F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C4F"/>
        <bgColor indexed="64"/>
      </patternFill>
    </fill>
    <fill>
      <patternFill patternType="solid">
        <fgColor rgb="FFD9BDFF"/>
        <bgColor indexed="64"/>
      </patternFill>
    </fill>
    <fill>
      <patternFill patternType="solid">
        <fgColor rgb="FFFFEB8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 applyAlignment="1">
      <alignment horizontal="left" vertical="top" wrapText="1"/>
    </xf>
    <xf numFmtId="4" fontId="3" fillId="2" borderId="2" xfId="0" applyNumberFormat="1" applyFont="1" applyFill="1" applyBorder="1" applyProtection="1">
      <protection locked="0"/>
    </xf>
    <xf numFmtId="0" fontId="5" fillId="3" borderId="5" xfId="0" applyFont="1" applyFill="1" applyBorder="1" applyAlignment="1">
      <alignment horizontal="left" vertical="top" wrapText="1"/>
    </xf>
    <xf numFmtId="4" fontId="3" fillId="2" borderId="0" xfId="0" applyNumberFormat="1" applyFont="1" applyFill="1" applyProtection="1">
      <protection locked="0"/>
    </xf>
    <xf numFmtId="3" fontId="3" fillId="2" borderId="0" xfId="0" applyNumberFormat="1" applyFont="1" applyFill="1" applyProtection="1">
      <protection locked="0"/>
    </xf>
    <xf numFmtId="0" fontId="6" fillId="4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wrapText="1"/>
    </xf>
    <xf numFmtId="0" fontId="3" fillId="2" borderId="12" xfId="0" applyFont="1" applyFill="1" applyBorder="1" applyAlignment="1" applyProtection="1">
      <alignment wrapText="1"/>
      <protection locked="0"/>
    </xf>
    <xf numFmtId="3" fontId="3" fillId="2" borderId="13" xfId="0" applyNumberFormat="1" applyFont="1" applyFill="1" applyBorder="1" applyProtection="1">
      <protection locked="0"/>
    </xf>
    <xf numFmtId="9" fontId="3" fillId="2" borderId="13" xfId="0" applyNumberFormat="1" applyFont="1" applyFill="1" applyBorder="1"/>
    <xf numFmtId="0" fontId="3" fillId="2" borderId="14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3" fontId="3" fillId="2" borderId="15" xfId="0" applyNumberFormat="1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3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5" fillId="3" borderId="18" xfId="0" applyFont="1" applyFill="1" applyBorder="1" applyAlignment="1">
      <alignment wrapText="1"/>
    </xf>
    <xf numFmtId="3" fontId="5" fillId="3" borderId="20" xfId="0" applyNumberFormat="1" applyFont="1" applyFill="1" applyBorder="1"/>
    <xf numFmtId="9" fontId="5" fillId="3" borderId="19" xfId="0" applyNumberFormat="1" applyFont="1" applyFill="1" applyBorder="1"/>
    <xf numFmtId="0" fontId="3" fillId="3" borderId="21" xfId="0" applyFont="1" applyFill="1" applyBorder="1" applyAlignment="1">
      <alignment wrapText="1"/>
    </xf>
    <xf numFmtId="0" fontId="6" fillId="2" borderId="0" xfId="0" applyFont="1" applyFill="1"/>
    <xf numFmtId="0" fontId="7" fillId="2" borderId="0" xfId="0" applyFont="1" applyFill="1"/>
    <xf numFmtId="0" fontId="0" fillId="2" borderId="0" xfId="0" applyFill="1"/>
    <xf numFmtId="4" fontId="3" fillId="2" borderId="24" xfId="0" applyNumberFormat="1" applyFont="1" applyFill="1" applyBorder="1" applyProtection="1">
      <protection locked="0"/>
    </xf>
    <xf numFmtId="4" fontId="3" fillId="2" borderId="26" xfId="0" applyNumberFormat="1" applyFont="1" applyFill="1" applyBorder="1" applyProtection="1">
      <protection locked="0"/>
    </xf>
    <xf numFmtId="4" fontId="3" fillId="2" borderId="18" xfId="0" applyNumberFormat="1" applyFont="1" applyFill="1" applyBorder="1" applyProtection="1">
      <protection locked="0"/>
    </xf>
    <xf numFmtId="0" fontId="3" fillId="2" borderId="27" xfId="0" applyFont="1" applyFill="1" applyBorder="1" applyAlignment="1">
      <alignment wrapText="1"/>
    </xf>
    <xf numFmtId="9" fontId="3" fillId="2" borderId="0" xfId="0" applyNumberFormat="1" applyFont="1" applyFill="1"/>
    <xf numFmtId="4" fontId="3" fillId="2" borderId="30" xfId="0" applyNumberFormat="1" applyFont="1" applyFill="1" applyBorder="1" applyProtection="1">
      <protection locked="0"/>
    </xf>
    <xf numFmtId="3" fontId="3" fillId="2" borderId="31" xfId="0" applyNumberFormat="1" applyFont="1" applyFill="1" applyBorder="1" applyProtection="1">
      <protection locked="0"/>
    </xf>
    <xf numFmtId="0" fontId="0" fillId="2" borderId="22" xfId="0" applyFill="1" applyBorder="1" applyAlignment="1">
      <alignment wrapText="1"/>
    </xf>
    <xf numFmtId="4" fontId="3" fillId="2" borderId="32" xfId="0" applyNumberFormat="1" applyFont="1" applyFill="1" applyBorder="1" applyProtection="1">
      <protection locked="0"/>
    </xf>
    <xf numFmtId="3" fontId="3" fillId="2" borderId="33" xfId="0" applyNumberFormat="1" applyFont="1" applyFill="1" applyBorder="1" applyProtection="1">
      <protection locked="0"/>
    </xf>
    <xf numFmtId="0" fontId="0" fillId="2" borderId="27" xfId="0" applyFill="1" applyBorder="1" applyAlignment="1">
      <alignment wrapText="1"/>
    </xf>
    <xf numFmtId="3" fontId="3" fillId="2" borderId="29" xfId="0" applyNumberFormat="1" applyFont="1" applyFill="1" applyBorder="1" applyProtection="1">
      <protection locked="0"/>
    </xf>
    <xf numFmtId="3" fontId="3" fillId="2" borderId="21" xfId="0" applyNumberFormat="1" applyFont="1" applyFill="1" applyBorder="1" applyProtection="1">
      <protection locked="0"/>
    </xf>
    <xf numFmtId="0" fontId="6" fillId="5" borderId="1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wrapText="1"/>
    </xf>
    <xf numFmtId="0" fontId="0" fillId="2" borderId="34" xfId="0" applyFill="1" applyBorder="1"/>
    <xf numFmtId="0" fontId="6" fillId="0" borderId="0" xfId="0" applyFont="1" applyAlignment="1">
      <alignment vertical="top" wrapText="1"/>
    </xf>
    <xf numFmtId="0" fontId="6" fillId="2" borderId="0" xfId="0" applyFont="1" applyFill="1" applyAlignment="1">
      <alignment vertical="top" wrapText="1"/>
    </xf>
    <xf numFmtId="4" fontId="3" fillId="2" borderId="34" xfId="0" applyNumberFormat="1" applyFont="1" applyFill="1" applyBorder="1" applyProtection="1">
      <protection locked="0"/>
    </xf>
    <xf numFmtId="3" fontId="3" fillId="2" borderId="38" xfId="0" applyNumberFormat="1" applyFont="1" applyFill="1" applyBorder="1" applyProtection="1">
      <protection locked="0"/>
    </xf>
    <xf numFmtId="0" fontId="3" fillId="2" borderId="39" xfId="0" applyFont="1" applyFill="1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6" fillId="4" borderId="24" xfId="0" applyFont="1" applyFill="1" applyBorder="1" applyAlignment="1">
      <alignment horizontal="left" vertical="top" wrapText="1"/>
    </xf>
    <xf numFmtId="0" fontId="5" fillId="3" borderId="26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3" fontId="3" fillId="5" borderId="25" xfId="0" applyNumberFormat="1" applyFont="1" applyFill="1" applyBorder="1" applyAlignment="1">
      <alignment horizontal="right" vertical="top" wrapText="1"/>
    </xf>
    <xf numFmtId="3" fontId="5" fillId="3" borderId="22" xfId="0" applyNumberFormat="1" applyFont="1" applyFill="1" applyBorder="1" applyAlignment="1">
      <alignment horizontal="right" vertical="top" wrapText="1"/>
    </xf>
    <xf numFmtId="3" fontId="5" fillId="3" borderId="27" xfId="0" applyNumberFormat="1" applyFont="1" applyFill="1" applyBorder="1" applyAlignment="1">
      <alignment horizontal="right" vertical="top" wrapText="1"/>
    </xf>
    <xf numFmtId="0" fontId="1" fillId="4" borderId="5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28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23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2314575</xdr:colOff>
      <xdr:row>7</xdr:row>
      <xdr:rowOff>154077</xdr:rowOff>
    </xdr:to>
    <xdr:pic>
      <xdr:nvPicPr>
        <xdr:cNvPr id="3" name="Picture 2" descr="A green and black logo&#10;&#10;Description automatically generated">
          <a:extLst>
            <a:ext uri="{FF2B5EF4-FFF2-40B4-BE49-F238E27FC236}">
              <a16:creationId xmlns:a16="http://schemas.microsoft.com/office/drawing/2014/main" id="{3C4254FC-8352-42CF-A8BF-4176B72B3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2317750" cy="1239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66675</xdr:rowOff>
    </xdr:from>
    <xdr:to>
      <xdr:col>1</xdr:col>
      <xdr:colOff>2343150</xdr:colOff>
      <xdr:row>7</xdr:row>
      <xdr:rowOff>39777</xdr:rowOff>
    </xdr:to>
    <xdr:pic>
      <xdr:nvPicPr>
        <xdr:cNvPr id="2" name="Picture 1" descr="A green and black logo&#10;&#10;Description automatically generated">
          <a:extLst>
            <a:ext uri="{FF2B5EF4-FFF2-40B4-BE49-F238E27FC236}">
              <a16:creationId xmlns:a16="http://schemas.microsoft.com/office/drawing/2014/main" id="{1BDF3923-C88E-4D0A-A7C2-E13F7FD4D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2314575" cy="12431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r">
      <a:dk1>
        <a:sysClr val="windowText" lastClr="000000"/>
      </a:dk1>
      <a:lt1>
        <a:sysClr val="window" lastClr="FFFFFF"/>
      </a:lt1>
      <a:dk2>
        <a:srgbClr val="005C4F"/>
      </a:dk2>
      <a:lt2>
        <a:srgbClr val="F0F0F0"/>
      </a:lt2>
      <a:accent1>
        <a:srgbClr val="005C4F"/>
      </a:accent1>
      <a:accent2>
        <a:srgbClr val="D9BDFF"/>
      </a:accent2>
      <a:accent3>
        <a:srgbClr val="FFEB8F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37231-7F60-4DC5-9AE4-35D5253E7AA7}">
  <sheetPr>
    <pageSetUpPr fitToPage="1"/>
  </sheetPr>
  <dimension ref="B1:I45"/>
  <sheetViews>
    <sheetView tabSelected="1" zoomScaleNormal="100" workbookViewId="0">
      <selection activeCell="B13" sqref="B13"/>
    </sheetView>
  </sheetViews>
  <sheetFormatPr defaultColWidth="8.81640625" defaultRowHeight="14.5" x14ac:dyDescent="0.35"/>
  <cols>
    <col min="1" max="1" width="1.81640625" style="34" customWidth="1"/>
    <col min="2" max="2" width="60.1796875" style="34" customWidth="1"/>
    <col min="3" max="3" width="25.81640625" style="34" customWidth="1"/>
    <col min="4" max="4" width="21.1796875" style="34" customWidth="1"/>
    <col min="5" max="5" width="20.1796875" style="34" customWidth="1"/>
    <col min="6" max="6" width="22.54296875" style="34" customWidth="1"/>
    <col min="7" max="7" width="42.453125" style="34" customWidth="1"/>
    <col min="8" max="8" width="26.81640625" style="34" customWidth="1"/>
    <col min="9" max="9" width="62.1796875" style="34" customWidth="1"/>
    <col min="10" max="16384" width="8.81640625" style="34"/>
  </cols>
  <sheetData>
    <row r="1" spans="2:8" s="3" customFormat="1" ht="14" x14ac:dyDescent="0.3"/>
    <row r="2" spans="2:8" s="3" customFormat="1" ht="14" x14ac:dyDescent="0.3"/>
    <row r="3" spans="2:8" s="3" customFormat="1" ht="14" x14ac:dyDescent="0.3"/>
    <row r="4" spans="2:8" s="3" customFormat="1" ht="14" x14ac:dyDescent="0.3"/>
    <row r="5" spans="2:8" s="3" customFormat="1" ht="14" x14ac:dyDescent="0.3"/>
    <row r="6" spans="2:8" s="3" customFormat="1" ht="14" x14ac:dyDescent="0.3"/>
    <row r="7" spans="2:8" s="3" customFormat="1" ht="14" x14ac:dyDescent="0.3"/>
    <row r="8" spans="2:8" s="3" customFormat="1" ht="14" x14ac:dyDescent="0.3"/>
    <row r="9" spans="2:8" s="3" customFormat="1" ht="14" x14ac:dyDescent="0.3"/>
    <row r="10" spans="2:8" s="3" customFormat="1" ht="14" x14ac:dyDescent="0.3">
      <c r="B10" s="32" t="s">
        <v>1</v>
      </c>
      <c r="C10" s="32"/>
      <c r="D10" s="1"/>
      <c r="E10" s="2"/>
    </row>
    <row r="11" spans="2:8" s="3" customFormat="1" ht="14" x14ac:dyDescent="0.3">
      <c r="D11" s="1"/>
      <c r="E11" s="2"/>
    </row>
    <row r="12" spans="2:8" s="3" customFormat="1" ht="14" x14ac:dyDescent="0.3">
      <c r="B12" s="4" t="s">
        <v>2</v>
      </c>
      <c r="C12" s="33"/>
      <c r="E12" s="2"/>
    </row>
    <row r="13" spans="2:8" ht="15" thickBot="1" x14ac:dyDescent="0.4"/>
    <row r="14" spans="2:8" ht="31.25" customHeight="1" thickBot="1" x14ac:dyDescent="0.4">
      <c r="C14" s="64" t="s">
        <v>3</v>
      </c>
      <c r="D14" s="65"/>
      <c r="E14" s="65"/>
      <c r="F14" s="66"/>
      <c r="G14" s="52"/>
      <c r="H14" s="51"/>
    </row>
    <row r="15" spans="2:8" ht="130.75" customHeight="1" x14ac:dyDescent="0.35">
      <c r="B15" s="7" t="s">
        <v>4</v>
      </c>
      <c r="C15" s="48" t="s">
        <v>14</v>
      </c>
      <c r="D15" s="48" t="s">
        <v>16</v>
      </c>
      <c r="E15" s="67" t="s">
        <v>15</v>
      </c>
      <c r="F15" s="68"/>
      <c r="G15" s="50"/>
    </row>
    <row r="16" spans="2:8" x14ac:dyDescent="0.35">
      <c r="B16" s="35" t="s">
        <v>5</v>
      </c>
      <c r="C16" s="46"/>
      <c r="D16" s="49"/>
      <c r="E16" s="69"/>
      <c r="F16" s="70"/>
    </row>
    <row r="17" spans="2:9" x14ac:dyDescent="0.35">
      <c r="B17" s="53" t="s">
        <v>6</v>
      </c>
      <c r="C17" s="54"/>
      <c r="D17" s="55"/>
      <c r="E17" s="73"/>
      <c r="F17" s="74"/>
    </row>
    <row r="18" spans="2:9" ht="15" thickBot="1" x14ac:dyDescent="0.4">
      <c r="B18" s="37" t="s">
        <v>7</v>
      </c>
      <c r="C18" s="47"/>
      <c r="D18" s="38"/>
      <c r="E18" s="71"/>
      <c r="F18" s="72"/>
    </row>
    <row r="19" spans="2:9" x14ac:dyDescent="0.35">
      <c r="B19" s="8"/>
      <c r="C19" s="8"/>
    </row>
    <row r="20" spans="2:9" x14ac:dyDescent="0.35">
      <c r="B20" s="32" t="s">
        <v>8</v>
      </c>
      <c r="C20" s="32"/>
      <c r="D20" s="3"/>
    </row>
    <row r="21" spans="2:9" x14ac:dyDescent="0.35">
      <c r="B21" s="3" t="s">
        <v>9</v>
      </c>
      <c r="C21" s="3"/>
      <c r="D21" s="3"/>
    </row>
    <row r="22" spans="2:9" x14ac:dyDescent="0.35">
      <c r="B22" s="3" t="s">
        <v>11</v>
      </c>
      <c r="C22" s="3"/>
      <c r="D22" s="3"/>
    </row>
    <row r="23" spans="2:9" x14ac:dyDescent="0.35">
      <c r="B23" s="3" t="s">
        <v>41</v>
      </c>
      <c r="C23" s="3"/>
      <c r="D23" s="3"/>
    </row>
    <row r="24" spans="2:9" x14ac:dyDescent="0.35">
      <c r="B24" s="2" t="s">
        <v>10</v>
      </c>
      <c r="C24" s="2"/>
      <c r="D24" s="3"/>
    </row>
    <row r="25" spans="2:9" x14ac:dyDescent="0.35">
      <c r="B25" s="2" t="s">
        <v>42</v>
      </c>
      <c r="C25" s="2"/>
      <c r="D25" s="3"/>
      <c r="E25" s="3"/>
      <c r="F25" s="3"/>
      <c r="G25" s="3"/>
      <c r="H25" s="39"/>
      <c r="I25" s="17"/>
    </row>
    <row r="26" spans="2:9" x14ac:dyDescent="0.35">
      <c r="B26" s="3"/>
      <c r="C26" s="3"/>
      <c r="D26" s="3"/>
      <c r="E26" s="3"/>
      <c r="F26" s="3"/>
      <c r="G26" s="3"/>
      <c r="H26" s="39"/>
      <c r="I26" s="17"/>
    </row>
    <row r="27" spans="2:9" x14ac:dyDescent="0.35">
      <c r="B27" s="4" t="s">
        <v>12</v>
      </c>
      <c r="C27" s="33"/>
      <c r="D27" s="3"/>
      <c r="E27" s="3"/>
      <c r="F27" s="3"/>
      <c r="G27" s="3"/>
      <c r="H27" s="39"/>
      <c r="I27" s="17"/>
    </row>
    <row r="28" spans="2:9" ht="15" thickBot="1" x14ac:dyDescent="0.4">
      <c r="B28" s="3"/>
      <c r="C28" s="3"/>
      <c r="D28" s="3"/>
      <c r="E28" s="3"/>
      <c r="F28" s="3"/>
      <c r="G28" s="3"/>
      <c r="H28" s="39"/>
      <c r="I28" s="17"/>
    </row>
    <row r="29" spans="2:9" ht="28.25" customHeight="1" thickBot="1" x14ac:dyDescent="0.4">
      <c r="C29" s="64" t="s">
        <v>13</v>
      </c>
      <c r="D29" s="65"/>
      <c r="E29" s="66"/>
      <c r="G29" s="3"/>
      <c r="H29" s="39"/>
      <c r="I29" s="17"/>
    </row>
    <row r="30" spans="2:9" ht="56.5" thickBot="1" x14ac:dyDescent="0.4">
      <c r="B30" s="63" t="s">
        <v>40</v>
      </c>
      <c r="C30" s="48" t="s">
        <v>17</v>
      </c>
      <c r="D30" s="48" t="s">
        <v>18</v>
      </c>
      <c r="E30" s="48" t="s">
        <v>19</v>
      </c>
      <c r="F30" s="3"/>
      <c r="G30" s="39"/>
      <c r="H30" s="17"/>
    </row>
    <row r="31" spans="2:9" x14ac:dyDescent="0.35">
      <c r="B31" s="40"/>
      <c r="C31" s="6"/>
      <c r="D31" s="41"/>
      <c r="E31" s="42"/>
      <c r="F31" s="3"/>
      <c r="G31" s="39"/>
      <c r="H31" s="17"/>
    </row>
    <row r="32" spans="2:9" x14ac:dyDescent="0.35">
      <c r="B32" s="36"/>
      <c r="C32" s="6"/>
      <c r="D32" s="41"/>
      <c r="E32" s="42"/>
      <c r="F32" s="3"/>
      <c r="G32" s="39"/>
      <c r="H32" s="17"/>
    </row>
    <row r="33" spans="2:9" ht="15" thickBot="1" x14ac:dyDescent="0.4">
      <c r="B33" s="37"/>
      <c r="C33" s="43"/>
      <c r="D33" s="44"/>
      <c r="E33" s="45"/>
      <c r="F33" s="3"/>
      <c r="G33" s="39"/>
      <c r="H33" s="17"/>
    </row>
    <row r="34" spans="2:9" x14ac:dyDescent="0.35">
      <c r="B34" s="3"/>
      <c r="C34" s="3"/>
      <c r="D34" s="3"/>
      <c r="E34" s="3"/>
      <c r="F34" s="3"/>
      <c r="G34" s="3"/>
      <c r="H34" s="39"/>
      <c r="I34" s="17"/>
    </row>
    <row r="35" spans="2:9" x14ac:dyDescent="0.35">
      <c r="B35" s="32" t="s">
        <v>8</v>
      </c>
      <c r="C35" s="32"/>
      <c r="D35" s="3"/>
      <c r="E35" s="3"/>
      <c r="F35" s="3"/>
      <c r="G35" s="3"/>
      <c r="H35" s="39"/>
      <c r="I35" s="17"/>
    </row>
    <row r="36" spans="2:9" x14ac:dyDescent="0.35">
      <c r="B36" s="3" t="s">
        <v>20</v>
      </c>
      <c r="C36" s="3"/>
      <c r="D36" s="3"/>
      <c r="E36" s="3"/>
      <c r="F36" s="3"/>
      <c r="G36" s="3"/>
      <c r="H36" s="39"/>
      <c r="I36" s="17"/>
    </row>
    <row r="37" spans="2:9" x14ac:dyDescent="0.35">
      <c r="B37" s="3"/>
      <c r="C37" s="3"/>
      <c r="D37" s="3"/>
      <c r="E37" s="3"/>
      <c r="F37" s="3"/>
      <c r="G37" s="3"/>
      <c r="H37" s="39"/>
      <c r="I37" s="17"/>
    </row>
    <row r="38" spans="2:9" x14ac:dyDescent="0.35">
      <c r="B38" s="3"/>
      <c r="C38" s="3"/>
      <c r="D38" s="3"/>
      <c r="E38" s="3"/>
      <c r="F38" s="3"/>
      <c r="G38" s="3"/>
      <c r="H38" s="39"/>
      <c r="I38" s="17"/>
    </row>
    <row r="39" spans="2:9" x14ac:dyDescent="0.35">
      <c r="B39" s="3"/>
      <c r="C39" s="3"/>
      <c r="D39" s="3"/>
      <c r="E39" s="3"/>
      <c r="F39" s="3"/>
      <c r="G39" s="3"/>
      <c r="H39" s="39"/>
      <c r="I39" s="17"/>
    </row>
    <row r="40" spans="2:9" x14ac:dyDescent="0.35">
      <c r="B40" s="3"/>
      <c r="C40" s="3"/>
      <c r="D40" s="3"/>
      <c r="E40" s="3"/>
      <c r="F40" s="3"/>
      <c r="G40" s="3"/>
      <c r="H40" s="39"/>
      <c r="I40" s="17"/>
    </row>
    <row r="41" spans="2:9" x14ac:dyDescent="0.35">
      <c r="B41" s="32"/>
      <c r="C41" s="32"/>
      <c r="D41" s="3"/>
    </row>
    <row r="42" spans="2:9" x14ac:dyDescent="0.35">
      <c r="B42" s="32"/>
      <c r="C42" s="32"/>
      <c r="D42" s="3"/>
    </row>
    <row r="43" spans="2:9" x14ac:dyDescent="0.35">
      <c r="B43" s="32"/>
      <c r="C43" s="32"/>
      <c r="D43" s="3"/>
    </row>
    <row r="44" spans="2:9" x14ac:dyDescent="0.35">
      <c r="B44" s="32"/>
      <c r="C44" s="32"/>
      <c r="D44" s="3"/>
    </row>
    <row r="45" spans="2:9" x14ac:dyDescent="0.35">
      <c r="B45" s="3"/>
      <c r="C45" s="3"/>
      <c r="D45" s="3"/>
      <c r="E45" s="3"/>
      <c r="F45" s="3"/>
      <c r="G45" s="3"/>
      <c r="H45" s="39"/>
      <c r="I45" s="17"/>
    </row>
  </sheetData>
  <mergeCells count="6">
    <mergeCell ref="C29:E29"/>
    <mergeCell ref="E15:F15"/>
    <mergeCell ref="E16:F16"/>
    <mergeCell ref="E18:F18"/>
    <mergeCell ref="C14:F14"/>
    <mergeCell ref="E17:F17"/>
  </mergeCells>
  <pageMargins left="0.7" right="0.7" top="0.75" bottom="0.75" header="0.3" footer="0.3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503BF-B537-4C07-A912-8A14BBEF1F58}">
  <sheetPr>
    <pageSetUpPr fitToPage="1"/>
  </sheetPr>
  <dimension ref="B10:G36"/>
  <sheetViews>
    <sheetView topLeftCell="A19" workbookViewId="0">
      <selection activeCell="B28" sqref="B28:E28"/>
    </sheetView>
  </sheetViews>
  <sheetFormatPr defaultColWidth="8.81640625" defaultRowHeight="14" x14ac:dyDescent="0.3"/>
  <cols>
    <col min="1" max="1" width="2.1796875" style="3" customWidth="1"/>
    <col min="2" max="2" width="40.1796875" style="3" customWidth="1"/>
    <col min="3" max="3" width="19.1796875" style="3" customWidth="1"/>
    <col min="4" max="4" width="14.54296875" style="3" customWidth="1"/>
    <col min="5" max="5" width="57" style="3" customWidth="1"/>
    <col min="6" max="16384" width="8.81640625" style="3"/>
  </cols>
  <sheetData>
    <row r="10" spans="2:4" x14ac:dyDescent="0.3">
      <c r="B10" s="1" t="s">
        <v>21</v>
      </c>
      <c r="C10" s="2"/>
      <c r="D10" s="2"/>
    </row>
    <row r="11" spans="2:4" x14ac:dyDescent="0.3">
      <c r="B11" s="1"/>
      <c r="C11" s="2"/>
      <c r="D11" s="2"/>
    </row>
    <row r="12" spans="2:4" x14ac:dyDescent="0.3">
      <c r="B12" s="4" t="s">
        <v>22</v>
      </c>
      <c r="C12" s="2"/>
      <c r="D12" s="2"/>
    </row>
    <row r="13" spans="2:4" ht="15.65" customHeight="1" thickBot="1" x14ac:dyDescent="0.35"/>
    <row r="14" spans="2:4" ht="15.65" customHeight="1" thickBot="1" x14ac:dyDescent="0.35">
      <c r="B14" s="56"/>
      <c r="C14" s="13" t="s">
        <v>0</v>
      </c>
    </row>
    <row r="15" spans="2:4" ht="15.65" customHeight="1" x14ac:dyDescent="0.3">
      <c r="B15" s="57" t="s">
        <v>23</v>
      </c>
      <c r="C15" s="60">
        <v>0</v>
      </c>
    </row>
    <row r="16" spans="2:4" ht="15.65" customHeight="1" x14ac:dyDescent="0.3">
      <c r="B16" s="58" t="s">
        <v>24</v>
      </c>
      <c r="C16" s="61">
        <f>C33</f>
        <v>0</v>
      </c>
    </row>
    <row r="17" spans="2:7" ht="15.65" customHeight="1" thickBot="1" x14ac:dyDescent="0.35">
      <c r="B17" s="59" t="s">
        <v>25</v>
      </c>
      <c r="C17" s="62">
        <f>SUM(C15-C16)</f>
        <v>0</v>
      </c>
    </row>
    <row r="18" spans="2:7" ht="15.65" customHeight="1" thickBot="1" x14ac:dyDescent="0.35">
      <c r="B18" s="8"/>
      <c r="C18" s="9"/>
    </row>
    <row r="19" spans="2:7" ht="34.25" customHeight="1" thickBot="1" x14ac:dyDescent="0.35">
      <c r="C19" s="10" t="s">
        <v>3</v>
      </c>
      <c r="D19" s="11" t="s">
        <v>26</v>
      </c>
      <c r="E19" s="12" t="s">
        <v>3</v>
      </c>
    </row>
    <row r="20" spans="2:7" ht="93" customHeight="1" thickBot="1" x14ac:dyDescent="0.35">
      <c r="B20" s="5" t="s">
        <v>27</v>
      </c>
      <c r="C20" s="14" t="s">
        <v>28</v>
      </c>
      <c r="D20" s="15" t="s">
        <v>29</v>
      </c>
      <c r="E20" s="16" t="s">
        <v>30</v>
      </c>
      <c r="F20" s="17"/>
      <c r="G20" s="17"/>
    </row>
    <row r="21" spans="2:7" x14ac:dyDescent="0.3">
      <c r="B21" s="18" t="s">
        <v>31</v>
      </c>
      <c r="C21" s="19"/>
      <c r="D21" s="20" t="e">
        <f>C21/$C$15</f>
        <v>#DIV/0!</v>
      </c>
      <c r="E21" s="21"/>
    </row>
    <row r="22" spans="2:7" x14ac:dyDescent="0.3">
      <c r="B22" s="22" t="s">
        <v>32</v>
      </c>
      <c r="C22" s="23"/>
      <c r="D22" s="20" t="e">
        <f t="shared" ref="D22:D27" si="0">C22/$C$15</f>
        <v>#DIV/0!</v>
      </c>
      <c r="E22" s="24"/>
    </row>
    <row r="23" spans="2:7" x14ac:dyDescent="0.3">
      <c r="B23" s="22" t="s">
        <v>33</v>
      </c>
      <c r="C23" s="23"/>
      <c r="D23" s="20" t="e">
        <f t="shared" si="0"/>
        <v>#DIV/0!</v>
      </c>
      <c r="E23" s="24"/>
    </row>
    <row r="24" spans="2:7" ht="28" x14ac:dyDescent="0.3">
      <c r="B24" s="22" t="s">
        <v>34</v>
      </c>
      <c r="C24" s="23"/>
      <c r="D24" s="20" t="e">
        <f t="shared" si="0"/>
        <v>#DIV/0!</v>
      </c>
      <c r="E24" s="24"/>
    </row>
    <row r="25" spans="2:7" x14ac:dyDescent="0.3">
      <c r="B25" s="22" t="s">
        <v>35</v>
      </c>
      <c r="C25" s="23"/>
      <c r="D25" s="20" t="e">
        <f t="shared" si="0"/>
        <v>#DIV/0!</v>
      </c>
      <c r="E25" s="24"/>
    </row>
    <row r="26" spans="2:7" x14ac:dyDescent="0.3">
      <c r="B26" s="22" t="s">
        <v>36</v>
      </c>
      <c r="C26" s="23"/>
      <c r="D26" s="20" t="e">
        <f t="shared" si="0"/>
        <v>#DIV/0!</v>
      </c>
      <c r="E26" s="24"/>
    </row>
    <row r="27" spans="2:7" ht="14.5" thickBot="1" x14ac:dyDescent="0.35">
      <c r="B27" s="25" t="s">
        <v>37</v>
      </c>
      <c r="C27" s="26"/>
      <c r="D27" s="20" t="e">
        <f t="shared" si="0"/>
        <v>#DIV/0!</v>
      </c>
      <c r="E27" s="27"/>
    </row>
    <row r="28" spans="2:7" ht="22.25" customHeight="1" thickBot="1" x14ac:dyDescent="0.35">
      <c r="B28" s="75" t="s">
        <v>43</v>
      </c>
      <c r="C28" s="76"/>
      <c r="D28" s="76"/>
      <c r="E28" s="77"/>
    </row>
    <row r="29" spans="2:7" x14ac:dyDescent="0.3">
      <c r="B29" s="18"/>
      <c r="C29" s="19"/>
      <c r="D29" s="20" t="e">
        <f t="shared" ref="D29:D32" si="1">C29/$C$33</f>
        <v>#DIV/0!</v>
      </c>
      <c r="E29" s="21"/>
    </row>
    <row r="30" spans="2:7" x14ac:dyDescent="0.3">
      <c r="B30" s="22"/>
      <c r="C30" s="23"/>
      <c r="D30" s="20" t="e">
        <f t="shared" si="1"/>
        <v>#DIV/0!</v>
      </c>
      <c r="E30" s="24"/>
    </row>
    <row r="31" spans="2:7" x14ac:dyDescent="0.3">
      <c r="B31" s="22"/>
      <c r="C31" s="23"/>
      <c r="D31" s="20" t="e">
        <f t="shared" si="1"/>
        <v>#DIV/0!</v>
      </c>
      <c r="E31" s="24"/>
    </row>
    <row r="32" spans="2:7" x14ac:dyDescent="0.3">
      <c r="B32" s="22"/>
      <c r="C32" s="23"/>
      <c r="D32" s="20" t="e">
        <f t="shared" si="1"/>
        <v>#DIV/0!</v>
      </c>
      <c r="E32" s="24"/>
    </row>
    <row r="33" spans="2:5" ht="14.5" thickBot="1" x14ac:dyDescent="0.35">
      <c r="B33" s="28" t="s">
        <v>38</v>
      </c>
      <c r="C33" s="29">
        <f>SUM(C21:C32)</f>
        <v>0</v>
      </c>
      <c r="D33" s="30" t="e">
        <f>C33/$C$15</f>
        <v>#DIV/0!</v>
      </c>
      <c r="E33" s="31"/>
    </row>
    <row r="34" spans="2:5" x14ac:dyDescent="0.3">
      <c r="B34" s="17"/>
    </row>
    <row r="35" spans="2:5" x14ac:dyDescent="0.3">
      <c r="B35" s="32" t="s">
        <v>8</v>
      </c>
    </row>
    <row r="36" spans="2:5" x14ac:dyDescent="0.3">
      <c r="B36" s="3" t="s">
        <v>39</v>
      </c>
    </row>
  </sheetData>
  <mergeCells count="1">
    <mergeCell ref="B28:E28"/>
  </mergeCells>
  <pageMargins left="0.7" right="0.7" top="0.75" bottom="0.75" header="0.3" footer="0.3"/>
  <pageSetup paperSize="9"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eationdate xmlns="a487242c-3ae8-4408-8791-e1f8d0403b0c" xsi:nil="true"/>
    <lcf76f155ced4ddcb4097134ff3c332f xmlns="a487242c-3ae8-4408-8791-e1f8d0403b0c">
      <Terms xmlns="http://schemas.microsoft.com/office/infopath/2007/PartnerControls"/>
    </lcf76f155ced4ddcb4097134ff3c332f>
    <Datemodified xmlns="a487242c-3ae8-4408-8791-e1f8d0403b0c" xsi:nil="true"/>
    <TaxCatchAll xmlns="92567d9d-1251-432f-a98b-e30b92dfcbc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4" ma:contentTypeDescription="Create a new document." ma:contentTypeScope="" ma:versionID="741445f3ecaa8b2bf69c6e787ff5e5d7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b9262eac49306753c912b966056810bb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modified" minOccurs="0"/>
                <xsd:element ref="ns2:Cre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modified" ma:index="20" nillable="true" ma:displayName="Date modified" ma:format="DateOnly" ma:internalName="Datemodified">
      <xsd:simpleType>
        <xsd:restriction base="dms:DateTime"/>
      </xsd:simpleType>
    </xsd:element>
    <xsd:element name="Creationdate" ma:index="21" nillable="true" ma:displayName="Creation date" ma:format="DateOnly" ma:internalName="Cre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389260-873b-46c5-9a3d-8f908acefd4c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C448AD-0F73-4356-93B0-558A0158654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92567d9d-1251-432f-a98b-e30b92dfcbcd"/>
    <ds:schemaRef ds:uri="http://purl.org/dc/elements/1.1/"/>
    <ds:schemaRef ds:uri="http://www.w3.org/XML/1998/namespace"/>
    <ds:schemaRef ds:uri="http://schemas.microsoft.com/office/infopath/2007/PartnerControls"/>
    <ds:schemaRef ds:uri="a487242c-3ae8-4408-8791-e1f8d0403b0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A36FE09-614D-4687-8B7A-4C031302D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B05429-1D47-4CDD-8DED-6657D0D7CB6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81c0cdd-42e7-43ee-a207-27cba4148442}" enabled="1" method="Standard" siteId="{4eb1528b-5ec4-4651-b34d-ef219eb6eca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Targedau arfaethedig 2025 26</vt:lpstr>
      <vt:lpstr>Gwariant arfaethedig 2025 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O'Gorman</dc:creator>
  <cp:keywords/>
  <dc:description/>
  <cp:lastModifiedBy>Jane Gulliford</cp:lastModifiedBy>
  <cp:revision/>
  <dcterms:created xsi:type="dcterms:W3CDTF">2025-03-31T13:24:51Z</dcterms:created>
  <dcterms:modified xsi:type="dcterms:W3CDTF">2025-08-14T09:26:47Z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0x010100CB4D4F490EDC1D46A901B2E389B1CA82</vt:lpwstr>
  </property>
  <property fmtid="{D5CDD505-2E9C-101B-9397-08002B2CF9AE}" pid="3" name="MediaServiceImageTags">
    <vt:lpwstr/>
  </property>
</Properties>
</file>